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YcM Parish Council USE THIS\Yapham cum Meltonby\Accounts\Accounts YE 2025\"/>
    </mc:Choice>
  </mc:AlternateContent>
  <xr:revisionPtr revIDLastSave="0" documentId="13_ncr:1_{F23AADB6-5E6E-4CBF-8C41-E54ED9C964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yments" sheetId="1" r:id="rId1"/>
    <sheet name="Receipts" sheetId="2" r:id="rId2"/>
    <sheet name="Bank" sheetId="3" r:id="rId3"/>
  </sheets>
  <calcPr calcId="181029"/>
  <fileRecoveryPr repairLoad="1"/>
</workbook>
</file>

<file path=xl/calcChain.xml><?xml version="1.0" encoding="utf-8"?>
<calcChain xmlns="http://schemas.openxmlformats.org/spreadsheetml/2006/main">
  <c r="D14" i="2" l="1"/>
  <c r="N55" i="1"/>
  <c r="M55" i="1"/>
  <c r="L55" i="1"/>
  <c r="K55" i="1"/>
  <c r="J55" i="1"/>
  <c r="I55" i="1"/>
  <c r="H55" i="1"/>
  <c r="G55" i="1"/>
  <c r="F55" i="1"/>
  <c r="D55" i="1"/>
  <c r="E58" i="1" l="1"/>
  <c r="G61" i="1"/>
  <c r="D61" i="1"/>
  <c r="K61" i="1" l="1"/>
</calcChain>
</file>

<file path=xl/sharedStrings.xml><?xml version="1.0" encoding="utf-8"?>
<sst xmlns="http://schemas.openxmlformats.org/spreadsheetml/2006/main" count="143" uniqueCount="93">
  <si>
    <t>Date</t>
  </si>
  <si>
    <t>Reference</t>
  </si>
  <si>
    <t>Details</t>
  </si>
  <si>
    <t>VAT</t>
  </si>
  <si>
    <t>Bank Charges</t>
  </si>
  <si>
    <t>Misc</t>
  </si>
  <si>
    <t>Income</t>
  </si>
  <si>
    <t>Total</t>
  </si>
  <si>
    <t>Insurance</t>
  </si>
  <si>
    <t>Rent of Hall</t>
  </si>
  <si>
    <t>Subscription</t>
  </si>
  <si>
    <t xml:space="preserve">Yapham cum Meltonby Parish Council cashbook </t>
  </si>
  <si>
    <t>Payments</t>
  </si>
  <si>
    <t>Clerks salary &amp; allowances</t>
  </si>
  <si>
    <t>capital items</t>
  </si>
  <si>
    <t>ERYC Precept</t>
  </si>
  <si>
    <t>Payroll and related services</t>
  </si>
  <si>
    <t xml:space="preserve">Other </t>
  </si>
  <si>
    <t>S'ment number</t>
  </si>
  <si>
    <t>Ref</t>
  </si>
  <si>
    <t>Total OUT</t>
  </si>
  <si>
    <t>Total inc VAT</t>
  </si>
  <si>
    <t>Audit</t>
  </si>
  <si>
    <t>HMRC</t>
  </si>
  <si>
    <t>Total costs</t>
  </si>
  <si>
    <t>(Balances with Total OUT)</t>
  </si>
  <si>
    <t>BP</t>
  </si>
  <si>
    <t>Village Hall Hire Jan Feb Mar</t>
  </si>
  <si>
    <t>DR</t>
  </si>
  <si>
    <t>DD</t>
  </si>
  <si>
    <t>HMRC - PAYE SDDS</t>
  </si>
  <si>
    <t>S Rothwell-Inch Clerk Salary May</t>
  </si>
  <si>
    <t>S Rothwell-Inch Clerk Salary June</t>
  </si>
  <si>
    <t>S Rothwell-Inch Clerk WFH June</t>
  </si>
  <si>
    <t>S Rothwell-Inch Clerk Salary July</t>
  </si>
  <si>
    <t>S Rothwell-Inch Clerk WFH July</t>
  </si>
  <si>
    <t>Yapham cum Meltonby Parish Council cashbook</t>
  </si>
  <si>
    <t>1 April 2024 to 31 March 2025</t>
  </si>
  <si>
    <t>Detail</t>
  </si>
  <si>
    <t>R1</t>
  </si>
  <si>
    <t>R2</t>
  </si>
  <si>
    <t>HMRC VTR  - VAT return</t>
  </si>
  <si>
    <t>TOTAL</t>
  </si>
  <si>
    <t>Type</t>
  </si>
  <si>
    <t>Bank Charges to 01 April</t>
  </si>
  <si>
    <t>Bank Charges to 01 May</t>
  </si>
  <si>
    <t>Emma Fletcher  Internal Audit 2023-2024</t>
  </si>
  <si>
    <t>Bank Charges to 01 June</t>
  </si>
  <si>
    <t>S Rothwell-Inch Clerk WFH April</t>
  </si>
  <si>
    <t>S Rothwell-Inch Clerk Salary April</t>
  </si>
  <si>
    <t>S Rothwell-Inch Clerk WFH May</t>
  </si>
  <si>
    <t>Bank Charges to 01 July</t>
  </si>
  <si>
    <t>Yapham PCC - (Trevor Lee) annual grass cut</t>
  </si>
  <si>
    <t>Bank Charges to 01 August</t>
  </si>
  <si>
    <t>Village Hall Hire Apr May June</t>
  </si>
  <si>
    <t>Bank Charges to 01 September</t>
  </si>
  <si>
    <t>S Rothwell-Inch Clerk Salary September</t>
  </si>
  <si>
    <t>S Rothwell-Inch Clerk WFH September</t>
  </si>
  <si>
    <t>S Rothwell-Inch Clerk Salary August</t>
  </si>
  <si>
    <t>Bank Charges to 01 October</t>
  </si>
  <si>
    <t>Village Hall Hire July &amp; September</t>
  </si>
  <si>
    <t>S Rothwell-Inch Clerk Salary October</t>
  </si>
  <si>
    <t>S Rothwell-Inch Clerk Salary Novembr</t>
  </si>
  <si>
    <t>S Rothwell-Inch Clerk WFH November</t>
  </si>
  <si>
    <t>Bank Charges to 01 November</t>
  </si>
  <si>
    <t>Bank Charges to 01 December</t>
  </si>
  <si>
    <t xml:space="preserve">Zurich Insurance Renewal </t>
  </si>
  <si>
    <t>S Rothwell-Inch Clerk Salary December</t>
  </si>
  <si>
    <t>Bank Charges to 01 January 2025</t>
  </si>
  <si>
    <t>S Rothwell-Inch Clerk Salary January</t>
  </si>
  <si>
    <t>S Rothwell-Inch Clerk WFH January</t>
  </si>
  <si>
    <t>Bank Charges to 01 February 2025</t>
  </si>
  <si>
    <t>S Rothwell-Inch Clerk Salary February</t>
  </si>
  <si>
    <t>S Rothwell-Inch Clerk WFH February</t>
  </si>
  <si>
    <t>29.04.2024</t>
  </si>
  <si>
    <t>R3</t>
  </si>
  <si>
    <t>19.12.2024</t>
  </si>
  <si>
    <t>Allotments Rental fees</t>
  </si>
  <si>
    <t>14.02.2025</t>
  </si>
  <si>
    <t>R4</t>
  </si>
  <si>
    <t>Donation for Noticeboard</t>
  </si>
  <si>
    <t>Nitice Board Company</t>
  </si>
  <si>
    <t>ICO - GDPR Complince annual fee</t>
  </si>
  <si>
    <t>Village Hall Hire Oct &amp; Nov</t>
  </si>
  <si>
    <t>Village Hall Hire Jan Feb &amp; Mar</t>
  </si>
  <si>
    <t>Bank Charges to 01 March 2025</t>
  </si>
  <si>
    <t>S Rothwell-Inch Clerk Salary March</t>
  </si>
  <si>
    <t>S Rothwell-Inch Clerk WFH March</t>
  </si>
  <si>
    <t>Costs</t>
  </si>
  <si>
    <t>02.05.2024</t>
  </si>
  <si>
    <t>R5</t>
  </si>
  <si>
    <t>Allotments Rental fees (2024)</t>
  </si>
  <si>
    <t>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</si>
</sst>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2" fontId="0" fillId="0" borderId="0" xfId="0" applyNumberFormat="1"/>
    <xf numFmtId="2" fontId="0" fillId="0" borderId="1" xfId="0" applyNumberFormat="1" applyBorder="1"/>
    <xf numFmtId="0" fontId="1" fillId="0" borderId="0" xfId="0" applyFont="1"/>
    <xf numFmtId="2" fontId="1" fillId="0" borderId="0" xfId="0" applyNumberFormat="1" applyFont="1"/>
    <xf numFmtId="16" fontId="0" fillId="0" borderId="0" xfId="0" applyNumberFormat="1"/>
    <xf numFmtId="2" fontId="1" fillId="0" borderId="1" xfId="0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0" fillId="0" borderId="2" xfId="0" applyNumberForma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2" fontId="4" fillId="0" borderId="0" xfId="0" applyNumberFormat="1" applyFont="1"/>
    <xf numFmtId="2" fontId="4" fillId="0" borderId="2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6" fillId="0" borderId="6" xfId="0" applyFont="1" applyBorder="1"/>
    <xf numFmtId="0" fontId="6" fillId="0" borderId="0" xfId="0" applyFont="1"/>
    <xf numFmtId="0" fontId="0" fillId="0" borderId="7" xfId="0" applyBorder="1"/>
    <xf numFmtId="0" fontId="1" fillId="0" borderId="6" xfId="0" applyFont="1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14" fontId="0" fillId="0" borderId="6" xfId="0" applyNumberFormat="1" applyBorder="1"/>
    <xf numFmtId="2" fontId="0" fillId="0" borderId="7" xfId="0" applyNumberFormat="1" applyBorder="1" applyAlignment="1">
      <alignment horizontal="center"/>
    </xf>
    <xf numFmtId="14" fontId="0" fillId="0" borderId="8" xfId="0" applyNumberFormat="1" applyBorder="1"/>
    <xf numFmtId="0" fontId="0" fillId="0" borderId="9" xfId="0" applyBorder="1" applyAlignment="1">
      <alignment horizontal="center"/>
    </xf>
    <xf numFmtId="0" fontId="0" fillId="0" borderId="9" xfId="0" applyBorder="1"/>
    <xf numFmtId="2" fontId="0" fillId="0" borderId="10" xfId="0" applyNumberFormat="1" applyBorder="1" applyAlignment="1">
      <alignment horizontal="center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howOutlineSymbols="0"/>
    <pageSetUpPr fitToPage="1"/>
  </sheetPr>
  <dimension ref="A1:P83"/>
  <sheetViews>
    <sheetView tabSelected="1" showOutlineSymbols="0" topLeftCell="A41" zoomScale="70" zoomScaleNormal="70" workbookViewId="0">
      <selection activeCell="E71" sqref="E71"/>
    </sheetView>
  </sheetViews>
  <sheetFormatPr defaultRowHeight="15" outlineLevelRow="1" x14ac:dyDescent="0.25"/>
  <cols>
    <col min="1" max="1" width="9.42578125" customWidth="1"/>
    <col min="2" max="2" width="9.85546875" customWidth="1"/>
    <col min="3" max="3" width="41" customWidth="1"/>
    <col min="4" max="4" width="15.7109375" customWidth="1"/>
    <col min="5" max="5" width="9.140625" style="22"/>
    <col min="6" max="6" width="18.140625" customWidth="1"/>
    <col min="7" max="7" width="12.7109375" style="9" customWidth="1"/>
    <col min="10" max="11" width="11" customWidth="1"/>
    <col min="12" max="12" width="13.7109375" customWidth="1"/>
    <col min="13" max="13" width="12.85546875" customWidth="1"/>
  </cols>
  <sheetData>
    <row r="1" spans="1:16" x14ac:dyDescent="0.25">
      <c r="A1" s="5" t="s">
        <v>11</v>
      </c>
    </row>
    <row r="2" spans="1:16" x14ac:dyDescent="0.25">
      <c r="A2" s="5" t="s">
        <v>37</v>
      </c>
    </row>
    <row r="3" spans="1:16" x14ac:dyDescent="0.25">
      <c r="A3" s="5" t="s">
        <v>12</v>
      </c>
    </row>
    <row r="4" spans="1:16" ht="30" x14ac:dyDescent="0.25">
      <c r="A4" t="s">
        <v>1</v>
      </c>
      <c r="B4" s="45" t="s">
        <v>43</v>
      </c>
      <c r="C4" t="s">
        <v>2</v>
      </c>
      <c r="D4" s="5" t="s">
        <v>21</v>
      </c>
      <c r="E4" s="23" t="s">
        <v>3</v>
      </c>
      <c r="F4" s="1" t="s">
        <v>13</v>
      </c>
      <c r="G4" s="16" t="s">
        <v>23</v>
      </c>
      <c r="H4" s="1" t="s">
        <v>4</v>
      </c>
      <c r="I4" s="1" t="s">
        <v>9</v>
      </c>
      <c r="J4" s="1" t="s">
        <v>8</v>
      </c>
      <c r="K4" s="1" t="s">
        <v>14</v>
      </c>
      <c r="L4" s="1" t="s">
        <v>10</v>
      </c>
      <c r="M4" s="1" t="s">
        <v>22</v>
      </c>
      <c r="N4" s="17" t="s">
        <v>5</v>
      </c>
      <c r="O4" s="1" t="s">
        <v>18</v>
      </c>
      <c r="P4" s="16" t="s">
        <v>19</v>
      </c>
    </row>
    <row r="5" spans="1:16" x14ac:dyDescent="0.25">
      <c r="D5" s="5"/>
      <c r="E5" s="24"/>
      <c r="F5" s="12"/>
      <c r="H5" s="12"/>
      <c r="I5" s="12"/>
      <c r="J5" s="12"/>
      <c r="K5" s="12"/>
      <c r="L5" s="12"/>
      <c r="M5" s="12"/>
      <c r="N5" s="12"/>
      <c r="O5" s="1"/>
      <c r="P5" s="16"/>
    </row>
    <row r="6" spans="1:16" outlineLevel="1" x14ac:dyDescent="0.25">
      <c r="A6" s="9">
        <v>1</v>
      </c>
      <c r="B6" s="9" t="s">
        <v>26</v>
      </c>
      <c r="C6" t="s">
        <v>27</v>
      </c>
      <c r="D6" s="13">
        <v>69</v>
      </c>
      <c r="E6" s="25"/>
      <c r="F6" s="13"/>
      <c r="H6" s="13"/>
      <c r="I6" s="13">
        <v>69</v>
      </c>
      <c r="J6" s="13"/>
      <c r="K6" s="13"/>
      <c r="L6" s="13"/>
      <c r="M6" s="13"/>
      <c r="N6" s="13"/>
      <c r="O6" s="16">
        <v>343</v>
      </c>
      <c r="P6" s="18">
        <v>1</v>
      </c>
    </row>
    <row r="7" spans="1:16" outlineLevel="1" x14ac:dyDescent="0.25">
      <c r="A7" s="9">
        <v>2</v>
      </c>
      <c r="B7" s="9" t="s">
        <v>26</v>
      </c>
      <c r="C7" s="3" t="s">
        <v>48</v>
      </c>
      <c r="D7" s="3">
        <v>26</v>
      </c>
      <c r="F7" s="3">
        <v>26</v>
      </c>
      <c r="H7" s="13"/>
      <c r="I7" s="13"/>
      <c r="J7" s="13"/>
      <c r="K7" s="13"/>
      <c r="L7" s="13"/>
      <c r="M7" s="13"/>
      <c r="N7" s="13"/>
      <c r="O7" s="16">
        <v>343</v>
      </c>
      <c r="P7" s="18">
        <v>2</v>
      </c>
    </row>
    <row r="8" spans="1:16" outlineLevel="1" x14ac:dyDescent="0.25">
      <c r="A8" s="9">
        <v>3</v>
      </c>
      <c r="B8" s="9" t="s">
        <v>28</v>
      </c>
      <c r="C8" t="s">
        <v>44</v>
      </c>
      <c r="D8" s="3">
        <v>8</v>
      </c>
      <c r="H8" s="3">
        <v>8</v>
      </c>
      <c r="N8" s="13"/>
      <c r="O8" s="16">
        <v>343</v>
      </c>
      <c r="P8" s="18">
        <v>3</v>
      </c>
    </row>
    <row r="9" spans="1:16" outlineLevel="1" x14ac:dyDescent="0.25">
      <c r="A9" s="9">
        <v>4</v>
      </c>
      <c r="B9" s="9" t="s">
        <v>29</v>
      </c>
      <c r="C9" t="s">
        <v>30</v>
      </c>
      <c r="D9" s="13">
        <v>296.8</v>
      </c>
      <c r="E9" s="25"/>
      <c r="F9" s="13"/>
      <c r="G9" s="13">
        <v>296.8</v>
      </c>
      <c r="H9" s="13"/>
      <c r="I9" s="13"/>
      <c r="J9" s="13"/>
      <c r="K9" s="13"/>
      <c r="L9" s="13"/>
      <c r="M9" s="13"/>
      <c r="N9" s="13"/>
      <c r="O9" s="16">
        <v>343</v>
      </c>
      <c r="P9" s="9">
        <v>4</v>
      </c>
    </row>
    <row r="10" spans="1:16" outlineLevel="1" x14ac:dyDescent="0.25">
      <c r="A10" s="9">
        <v>5</v>
      </c>
      <c r="B10" s="9" t="s">
        <v>26</v>
      </c>
      <c r="C10" s="3" t="s">
        <v>49</v>
      </c>
      <c r="D10" s="3">
        <v>135.97999999999999</v>
      </c>
      <c r="E10" s="25"/>
      <c r="F10" s="3">
        <v>135.97999999999999</v>
      </c>
      <c r="G10" s="19"/>
      <c r="H10" s="13"/>
      <c r="I10" s="13"/>
      <c r="J10" s="13"/>
      <c r="K10" s="13"/>
      <c r="L10" s="13"/>
      <c r="M10" s="13"/>
      <c r="N10" s="3"/>
      <c r="O10" s="16">
        <v>343</v>
      </c>
      <c r="P10" s="9">
        <v>5</v>
      </c>
    </row>
    <row r="11" spans="1:16" outlineLevel="1" x14ac:dyDescent="0.25">
      <c r="A11" s="9">
        <v>6</v>
      </c>
      <c r="B11" s="9" t="s">
        <v>28</v>
      </c>
      <c r="C11" t="s">
        <v>45</v>
      </c>
      <c r="D11" s="3">
        <v>8</v>
      </c>
      <c r="E11" s="25"/>
      <c r="F11" s="3"/>
      <c r="G11" s="19"/>
      <c r="H11" s="13">
        <v>8</v>
      </c>
      <c r="I11" s="13"/>
      <c r="J11" s="13"/>
      <c r="K11" s="13"/>
      <c r="L11" s="13"/>
      <c r="M11" s="13"/>
      <c r="N11" s="13"/>
      <c r="O11" s="9">
        <v>344</v>
      </c>
      <c r="P11" s="9">
        <v>6</v>
      </c>
    </row>
    <row r="12" spans="1:16" outlineLevel="1" x14ac:dyDescent="0.25">
      <c r="A12" s="9">
        <v>7</v>
      </c>
      <c r="B12" s="9" t="s">
        <v>26</v>
      </c>
      <c r="C12" t="s">
        <v>31</v>
      </c>
      <c r="D12" s="3">
        <v>135.97999999999999</v>
      </c>
      <c r="F12" s="3">
        <v>135.97999999999999</v>
      </c>
      <c r="I12" s="13"/>
      <c r="J12" s="13"/>
      <c r="K12" s="13"/>
      <c r="L12" s="13"/>
      <c r="M12" s="13"/>
      <c r="N12" s="13"/>
      <c r="O12" s="9">
        <v>344</v>
      </c>
      <c r="P12" s="9">
        <v>7</v>
      </c>
    </row>
    <row r="13" spans="1:16" outlineLevel="1" x14ac:dyDescent="0.25">
      <c r="A13" s="9">
        <v>8</v>
      </c>
      <c r="B13" s="9" t="s">
        <v>26</v>
      </c>
      <c r="C13" s="3" t="s">
        <v>50</v>
      </c>
      <c r="D13" s="3">
        <v>26</v>
      </c>
      <c r="E13" s="25"/>
      <c r="F13" s="13">
        <v>26</v>
      </c>
      <c r="G13" s="19"/>
      <c r="H13" s="13"/>
      <c r="I13" s="13"/>
      <c r="J13" s="13"/>
      <c r="K13" s="13"/>
      <c r="L13" s="13"/>
      <c r="M13" s="13"/>
      <c r="N13" s="13"/>
      <c r="O13" s="9">
        <v>344</v>
      </c>
      <c r="P13" s="9">
        <v>8</v>
      </c>
    </row>
    <row r="14" spans="1:16" outlineLevel="1" x14ac:dyDescent="0.25">
      <c r="A14" s="9">
        <v>9</v>
      </c>
      <c r="B14" s="9" t="s">
        <v>29</v>
      </c>
      <c r="C14" t="s">
        <v>47</v>
      </c>
      <c r="D14" s="3">
        <v>8</v>
      </c>
      <c r="E14" s="25"/>
      <c r="F14" s="3"/>
      <c r="G14" s="19"/>
      <c r="H14" s="13">
        <v>8</v>
      </c>
      <c r="I14" s="13"/>
      <c r="J14" s="13"/>
      <c r="K14" s="13"/>
      <c r="L14" s="13"/>
      <c r="M14" s="13"/>
      <c r="N14" s="13"/>
      <c r="O14" s="9">
        <v>345</v>
      </c>
      <c r="P14" s="9">
        <v>9</v>
      </c>
    </row>
    <row r="15" spans="1:16" outlineLevel="1" x14ac:dyDescent="0.25">
      <c r="A15" s="9">
        <v>10</v>
      </c>
      <c r="B15" s="9" t="s">
        <v>26</v>
      </c>
      <c r="C15" t="s">
        <v>32</v>
      </c>
      <c r="D15" s="3">
        <v>135.58000000000001</v>
      </c>
      <c r="E15" s="25"/>
      <c r="F15" s="3">
        <v>135.97999999999999</v>
      </c>
      <c r="G15" s="19"/>
      <c r="H15" s="13"/>
      <c r="I15" s="13"/>
      <c r="J15" s="12"/>
      <c r="K15" s="12"/>
      <c r="L15" s="12"/>
      <c r="M15" s="12"/>
      <c r="N15" s="12"/>
      <c r="O15" s="9">
        <v>345</v>
      </c>
      <c r="P15" s="9">
        <v>10</v>
      </c>
    </row>
    <row r="16" spans="1:16" outlineLevel="1" x14ac:dyDescent="0.25">
      <c r="A16" s="9">
        <v>11</v>
      </c>
      <c r="B16" s="9" t="s">
        <v>26</v>
      </c>
      <c r="C16" s="3" t="s">
        <v>33</v>
      </c>
      <c r="D16" s="3">
        <v>26</v>
      </c>
      <c r="E16" s="25"/>
      <c r="F16" s="3">
        <v>26</v>
      </c>
      <c r="G16" s="19"/>
      <c r="H16" s="13"/>
      <c r="I16" s="13"/>
      <c r="J16" s="12"/>
      <c r="K16" s="12"/>
      <c r="L16" s="12"/>
      <c r="M16" s="12"/>
      <c r="N16" s="13"/>
      <c r="O16" s="9">
        <v>345</v>
      </c>
      <c r="P16" s="10">
        <v>11</v>
      </c>
    </row>
    <row r="17" spans="1:16" outlineLevel="1" x14ac:dyDescent="0.25">
      <c r="A17" s="9">
        <v>12</v>
      </c>
      <c r="B17" s="9" t="s">
        <v>26</v>
      </c>
      <c r="C17" t="s">
        <v>46</v>
      </c>
      <c r="D17" s="13">
        <v>180</v>
      </c>
      <c r="E17" s="25"/>
      <c r="F17" s="13"/>
      <c r="G17" s="19"/>
      <c r="H17" s="13"/>
      <c r="I17" s="13"/>
      <c r="J17" s="12"/>
      <c r="K17" s="12"/>
      <c r="L17" s="12"/>
      <c r="M17" s="13">
        <v>180</v>
      </c>
      <c r="N17" s="12"/>
      <c r="O17" s="9">
        <v>345</v>
      </c>
      <c r="P17" s="9">
        <v>13</v>
      </c>
    </row>
    <row r="18" spans="1:16" outlineLevel="1" x14ac:dyDescent="0.25">
      <c r="A18" s="9">
        <v>13</v>
      </c>
      <c r="B18" s="9" t="s">
        <v>28</v>
      </c>
      <c r="C18" t="s">
        <v>51</v>
      </c>
      <c r="D18" s="3">
        <v>8</v>
      </c>
      <c r="E18" s="25"/>
      <c r="F18" s="13"/>
      <c r="G18" s="19"/>
      <c r="H18" s="3">
        <v>8</v>
      </c>
      <c r="I18" s="13"/>
      <c r="J18" s="12"/>
      <c r="K18" s="12"/>
      <c r="L18" s="12"/>
      <c r="M18" s="12"/>
      <c r="N18" s="12"/>
      <c r="O18" s="9">
        <v>346</v>
      </c>
      <c r="P18" s="9">
        <v>14</v>
      </c>
    </row>
    <row r="19" spans="1:16" outlineLevel="1" x14ac:dyDescent="0.25">
      <c r="A19" s="9">
        <v>14</v>
      </c>
      <c r="B19" s="9" t="s">
        <v>29</v>
      </c>
      <c r="C19" t="s">
        <v>30</v>
      </c>
      <c r="D19" s="3">
        <v>100.8</v>
      </c>
      <c r="E19" s="25"/>
      <c r="F19" s="3"/>
      <c r="G19" s="13">
        <v>100.8</v>
      </c>
      <c r="H19" s="13"/>
      <c r="I19" s="13"/>
      <c r="J19" s="12"/>
      <c r="K19" s="12"/>
      <c r="L19" s="12"/>
      <c r="M19" s="12"/>
      <c r="N19" s="12"/>
      <c r="O19" s="9">
        <v>346</v>
      </c>
      <c r="P19" s="10">
        <v>12</v>
      </c>
    </row>
    <row r="20" spans="1:16" outlineLevel="1" x14ac:dyDescent="0.25">
      <c r="A20" s="9">
        <v>15</v>
      </c>
      <c r="B20" s="9" t="s">
        <v>26</v>
      </c>
      <c r="C20" s="3" t="s">
        <v>52</v>
      </c>
      <c r="D20" s="13">
        <v>103.2</v>
      </c>
      <c r="E20" s="25"/>
      <c r="F20" s="13"/>
      <c r="G20" s="19"/>
      <c r="H20" s="13"/>
      <c r="I20" s="13"/>
      <c r="J20" s="12"/>
      <c r="K20" s="12"/>
      <c r="L20" s="12"/>
      <c r="M20" s="12"/>
      <c r="N20" s="13">
        <v>103.2</v>
      </c>
      <c r="O20" s="9">
        <v>346</v>
      </c>
      <c r="P20" s="9">
        <v>15</v>
      </c>
    </row>
    <row r="21" spans="1:16" outlineLevel="1" x14ac:dyDescent="0.25">
      <c r="A21" s="9">
        <v>16</v>
      </c>
      <c r="B21" s="9" t="s">
        <v>26</v>
      </c>
      <c r="C21" t="s">
        <v>34</v>
      </c>
      <c r="D21" s="13">
        <v>135.97999999999999</v>
      </c>
      <c r="E21" s="25"/>
      <c r="F21" s="13">
        <v>135.97999999999999</v>
      </c>
      <c r="G21" s="19"/>
      <c r="H21" s="13"/>
      <c r="I21" s="13"/>
      <c r="J21" s="12"/>
      <c r="K21" s="12"/>
      <c r="L21" s="12"/>
      <c r="M21" s="12"/>
      <c r="N21" s="12"/>
      <c r="O21" s="9">
        <v>346</v>
      </c>
      <c r="P21" s="9">
        <v>16</v>
      </c>
    </row>
    <row r="22" spans="1:16" outlineLevel="1" x14ac:dyDescent="0.25">
      <c r="A22" s="9">
        <v>17</v>
      </c>
      <c r="B22" s="9" t="s">
        <v>26</v>
      </c>
      <c r="C22" s="3" t="s">
        <v>35</v>
      </c>
      <c r="D22" s="3">
        <v>26</v>
      </c>
      <c r="F22" s="3">
        <v>26</v>
      </c>
      <c r="H22" s="3"/>
      <c r="N22" s="12"/>
      <c r="O22" s="9">
        <v>346</v>
      </c>
      <c r="P22" s="9">
        <v>17</v>
      </c>
    </row>
    <row r="23" spans="1:16" outlineLevel="1" x14ac:dyDescent="0.25">
      <c r="A23" s="9">
        <v>18</v>
      </c>
      <c r="B23" s="9" t="s">
        <v>28</v>
      </c>
      <c r="C23" t="s">
        <v>53</v>
      </c>
      <c r="D23" s="3">
        <v>8</v>
      </c>
      <c r="E23" s="25"/>
      <c r="F23" s="13"/>
      <c r="G23" s="19"/>
      <c r="H23" s="3">
        <v>8</v>
      </c>
      <c r="I23" s="13"/>
      <c r="J23" s="12"/>
      <c r="K23" s="12"/>
      <c r="L23" s="12"/>
      <c r="M23" s="12"/>
      <c r="N23" s="12"/>
      <c r="O23" s="9">
        <v>347</v>
      </c>
      <c r="P23" s="9">
        <v>18</v>
      </c>
    </row>
    <row r="24" spans="1:16" outlineLevel="1" x14ac:dyDescent="0.25">
      <c r="A24" s="9">
        <v>19</v>
      </c>
      <c r="B24" s="9" t="s">
        <v>26</v>
      </c>
      <c r="C24" t="s">
        <v>54</v>
      </c>
      <c r="D24" s="13">
        <v>69</v>
      </c>
      <c r="E24" s="25"/>
      <c r="F24" s="13"/>
      <c r="G24" s="19"/>
      <c r="H24" s="13"/>
      <c r="I24" s="13">
        <v>69</v>
      </c>
      <c r="J24" s="12"/>
      <c r="K24" s="12"/>
      <c r="L24" s="12"/>
      <c r="M24" s="12"/>
      <c r="N24" s="12"/>
      <c r="O24" s="9">
        <v>348</v>
      </c>
      <c r="P24" s="9">
        <v>19</v>
      </c>
    </row>
    <row r="25" spans="1:16" outlineLevel="1" x14ac:dyDescent="0.25">
      <c r="A25" s="9">
        <v>20</v>
      </c>
      <c r="B25" s="9" t="s">
        <v>26</v>
      </c>
      <c r="C25" t="s">
        <v>58</v>
      </c>
      <c r="D25" s="13">
        <v>135.97999999999999</v>
      </c>
      <c r="E25" s="25"/>
      <c r="F25" s="13">
        <v>135.97999999999999</v>
      </c>
      <c r="G25" s="19"/>
      <c r="H25" s="13"/>
      <c r="I25" s="13"/>
      <c r="J25" s="12"/>
      <c r="K25" s="12"/>
      <c r="L25" s="12"/>
      <c r="M25" s="12"/>
      <c r="N25" s="12"/>
      <c r="O25" s="9">
        <v>348</v>
      </c>
      <c r="P25" s="9">
        <v>20</v>
      </c>
    </row>
    <row r="26" spans="1:16" outlineLevel="1" x14ac:dyDescent="0.25">
      <c r="A26" s="9">
        <v>21</v>
      </c>
      <c r="B26" s="9" t="s">
        <v>26</v>
      </c>
      <c r="C26" s="3" t="s">
        <v>57</v>
      </c>
      <c r="D26" s="3">
        <v>26</v>
      </c>
      <c r="F26" s="3">
        <v>26</v>
      </c>
      <c r="H26" s="3"/>
      <c r="I26" s="13"/>
      <c r="J26" s="12"/>
      <c r="K26" s="12"/>
      <c r="L26" s="12"/>
      <c r="M26" s="12"/>
      <c r="N26" s="12"/>
      <c r="O26" s="9">
        <v>348</v>
      </c>
      <c r="P26" s="9">
        <v>21</v>
      </c>
    </row>
    <row r="27" spans="1:16" outlineLevel="1" x14ac:dyDescent="0.25">
      <c r="A27" s="9">
        <v>22</v>
      </c>
      <c r="B27" s="9" t="s">
        <v>28</v>
      </c>
      <c r="C27" t="s">
        <v>55</v>
      </c>
      <c r="D27" s="3">
        <v>8</v>
      </c>
      <c r="E27" s="25"/>
      <c r="F27" s="13"/>
      <c r="G27" s="19"/>
      <c r="H27" s="13">
        <v>8</v>
      </c>
      <c r="I27" s="13"/>
      <c r="J27" s="12"/>
      <c r="K27" s="12"/>
      <c r="L27" s="12"/>
      <c r="M27" s="12"/>
      <c r="N27" s="12"/>
      <c r="O27" s="9">
        <v>348</v>
      </c>
      <c r="P27" s="9">
        <v>22</v>
      </c>
    </row>
    <row r="28" spans="1:16" outlineLevel="1" x14ac:dyDescent="0.25">
      <c r="A28" s="9">
        <v>23</v>
      </c>
      <c r="B28" s="9" t="s">
        <v>26</v>
      </c>
      <c r="C28" t="s">
        <v>56</v>
      </c>
      <c r="D28" s="13">
        <v>135.97999999999999</v>
      </c>
      <c r="E28" s="25"/>
      <c r="F28" s="13">
        <v>135.97999999999999</v>
      </c>
      <c r="G28" s="19"/>
      <c r="H28" s="13"/>
      <c r="I28" s="13"/>
      <c r="J28" s="12"/>
      <c r="K28" s="12"/>
      <c r="L28" s="12"/>
      <c r="M28" s="12"/>
      <c r="N28" s="12"/>
      <c r="O28" s="9">
        <v>348</v>
      </c>
      <c r="P28" s="9">
        <v>23</v>
      </c>
    </row>
    <row r="29" spans="1:16" outlineLevel="1" x14ac:dyDescent="0.25">
      <c r="A29" s="9">
        <v>24</v>
      </c>
      <c r="B29" s="9" t="s">
        <v>28</v>
      </c>
      <c r="C29" t="s">
        <v>59</v>
      </c>
      <c r="D29" s="3">
        <v>8</v>
      </c>
      <c r="E29" s="25"/>
      <c r="F29" s="13"/>
      <c r="G29" s="19"/>
      <c r="H29" s="3">
        <v>8</v>
      </c>
      <c r="I29" s="13"/>
      <c r="J29" s="12"/>
      <c r="K29" s="12"/>
      <c r="L29" s="12"/>
      <c r="M29" s="12"/>
      <c r="N29" s="12"/>
      <c r="O29" s="9">
        <v>349</v>
      </c>
      <c r="P29" s="9">
        <v>24</v>
      </c>
    </row>
    <row r="30" spans="1:16" outlineLevel="1" x14ac:dyDescent="0.25">
      <c r="A30" s="9">
        <v>25</v>
      </c>
      <c r="B30" s="9" t="s">
        <v>29</v>
      </c>
      <c r="C30" t="s">
        <v>30</v>
      </c>
      <c r="D30" s="13">
        <v>101.4</v>
      </c>
      <c r="E30" s="25"/>
      <c r="F30" s="13">
        <v>101.4</v>
      </c>
      <c r="G30" s="19"/>
      <c r="H30" s="13"/>
      <c r="I30" s="13"/>
      <c r="J30" s="12"/>
      <c r="K30" s="12"/>
      <c r="L30" s="12"/>
      <c r="M30" s="12"/>
      <c r="N30" s="12"/>
      <c r="O30" s="9">
        <v>349</v>
      </c>
      <c r="P30" s="9">
        <v>25</v>
      </c>
    </row>
    <row r="31" spans="1:16" outlineLevel="1" x14ac:dyDescent="0.25">
      <c r="A31" s="9">
        <v>26</v>
      </c>
      <c r="B31" s="9" t="s">
        <v>26</v>
      </c>
      <c r="C31" t="s">
        <v>60</v>
      </c>
      <c r="D31" s="13">
        <v>46</v>
      </c>
      <c r="H31" s="3"/>
      <c r="I31" s="13">
        <v>46</v>
      </c>
      <c r="J31" s="12"/>
      <c r="K31" s="12"/>
      <c r="L31" s="12"/>
      <c r="M31" s="12"/>
      <c r="N31" s="12"/>
      <c r="O31" s="9">
        <v>350</v>
      </c>
      <c r="P31" s="9">
        <v>26</v>
      </c>
    </row>
    <row r="32" spans="1:16" outlineLevel="1" x14ac:dyDescent="0.25">
      <c r="A32" s="9">
        <v>27</v>
      </c>
      <c r="B32" s="9" t="s">
        <v>26</v>
      </c>
      <c r="C32" t="s">
        <v>61</v>
      </c>
      <c r="D32" s="13">
        <v>135.97999999999999</v>
      </c>
      <c r="E32" s="25"/>
      <c r="F32" s="13">
        <v>135.97999999999999</v>
      </c>
      <c r="G32" s="19"/>
      <c r="H32" s="13"/>
      <c r="I32" s="13"/>
      <c r="J32" s="12"/>
      <c r="K32" s="12"/>
      <c r="L32" s="12"/>
      <c r="M32" s="12"/>
      <c r="N32" s="12"/>
      <c r="O32" s="9">
        <v>350</v>
      </c>
      <c r="P32" s="9">
        <v>27</v>
      </c>
    </row>
    <row r="33" spans="1:16" outlineLevel="1" x14ac:dyDescent="0.25">
      <c r="A33" s="9">
        <v>28</v>
      </c>
      <c r="B33" s="9" t="s">
        <v>26</v>
      </c>
      <c r="C33" t="s">
        <v>62</v>
      </c>
      <c r="D33" s="13">
        <v>135.97999999999999</v>
      </c>
      <c r="E33" s="25"/>
      <c r="F33" s="13">
        <v>135.97999999999999</v>
      </c>
      <c r="G33" s="19"/>
      <c r="H33" s="13"/>
      <c r="I33" s="13"/>
      <c r="J33" s="12"/>
      <c r="K33" s="12"/>
      <c r="L33" s="12"/>
      <c r="M33" s="12"/>
      <c r="N33" s="12"/>
      <c r="O33" s="9">
        <v>350</v>
      </c>
      <c r="P33" s="9">
        <v>28</v>
      </c>
    </row>
    <row r="34" spans="1:16" outlineLevel="1" x14ac:dyDescent="0.25">
      <c r="A34" s="9">
        <v>29</v>
      </c>
      <c r="B34" s="9" t="s">
        <v>26</v>
      </c>
      <c r="C34" s="3" t="s">
        <v>63</v>
      </c>
      <c r="D34" s="3">
        <v>26</v>
      </c>
      <c r="E34" s="25"/>
      <c r="F34" s="13">
        <v>26</v>
      </c>
      <c r="G34" s="19"/>
      <c r="H34" s="13"/>
      <c r="I34" s="13"/>
      <c r="J34" s="12"/>
      <c r="K34" s="12"/>
      <c r="L34" s="13"/>
      <c r="M34" s="12"/>
      <c r="N34" s="13"/>
      <c r="O34" s="9">
        <v>350</v>
      </c>
      <c r="P34" s="9">
        <v>29</v>
      </c>
    </row>
    <row r="35" spans="1:16" outlineLevel="1" x14ac:dyDescent="0.25">
      <c r="A35" s="9">
        <v>30</v>
      </c>
      <c r="B35" s="9" t="s">
        <v>28</v>
      </c>
      <c r="C35" t="s">
        <v>64</v>
      </c>
      <c r="D35" s="3">
        <v>8</v>
      </c>
      <c r="E35" s="25"/>
      <c r="F35" s="13"/>
      <c r="G35" s="19"/>
      <c r="H35" s="13">
        <v>8</v>
      </c>
      <c r="I35" s="13"/>
      <c r="J35" s="12"/>
      <c r="K35" s="12"/>
      <c r="L35" s="12"/>
      <c r="M35" s="12"/>
      <c r="N35" s="12"/>
      <c r="O35" s="9">
        <v>350</v>
      </c>
      <c r="P35" s="9">
        <v>30</v>
      </c>
    </row>
    <row r="36" spans="1:16" outlineLevel="1" x14ac:dyDescent="0.25">
      <c r="A36" s="9">
        <v>31</v>
      </c>
      <c r="B36" s="9" t="s">
        <v>28</v>
      </c>
      <c r="C36" t="s">
        <v>65</v>
      </c>
      <c r="D36" s="3">
        <v>8</v>
      </c>
      <c r="E36" s="25"/>
      <c r="F36" s="13"/>
      <c r="G36" s="19"/>
      <c r="H36" s="3">
        <v>8</v>
      </c>
      <c r="I36" s="13"/>
      <c r="J36" s="12"/>
      <c r="K36" s="12"/>
      <c r="L36" s="12"/>
      <c r="M36" s="12"/>
      <c r="N36" s="12"/>
      <c r="O36" s="9">
        <v>351</v>
      </c>
      <c r="P36" s="9">
        <v>31</v>
      </c>
    </row>
    <row r="37" spans="1:16" outlineLevel="1" x14ac:dyDescent="0.25">
      <c r="A37" s="9">
        <v>32</v>
      </c>
      <c r="B37" s="9" t="s">
        <v>26</v>
      </c>
      <c r="C37" s="3" t="s">
        <v>66</v>
      </c>
      <c r="D37" s="13">
        <v>214</v>
      </c>
      <c r="E37" s="25"/>
      <c r="F37" s="13"/>
      <c r="G37" s="19"/>
      <c r="H37" s="13"/>
      <c r="I37" s="13"/>
      <c r="J37" s="13">
        <v>214</v>
      </c>
      <c r="K37" s="12"/>
      <c r="L37" s="12"/>
      <c r="M37" s="12"/>
      <c r="N37" s="13"/>
      <c r="O37" s="9">
        <v>352</v>
      </c>
      <c r="P37" s="9">
        <v>32</v>
      </c>
    </row>
    <row r="38" spans="1:16" outlineLevel="1" x14ac:dyDescent="0.25">
      <c r="A38" s="9">
        <v>33</v>
      </c>
      <c r="B38" s="9" t="s">
        <v>26</v>
      </c>
      <c r="C38" t="s">
        <v>67</v>
      </c>
      <c r="D38" s="13">
        <v>135.97999999999999</v>
      </c>
      <c r="E38" s="25"/>
      <c r="F38" s="13">
        <v>135.97999999999999</v>
      </c>
      <c r="G38" s="19"/>
      <c r="H38" s="13"/>
      <c r="I38" s="13"/>
      <c r="J38" s="12"/>
      <c r="K38" s="12"/>
      <c r="L38" s="12"/>
      <c r="M38" s="12"/>
      <c r="N38" s="11"/>
      <c r="O38" s="9">
        <v>352</v>
      </c>
      <c r="P38" s="9">
        <v>33</v>
      </c>
    </row>
    <row r="39" spans="1:16" outlineLevel="1" x14ac:dyDescent="0.25">
      <c r="A39" s="9">
        <v>34</v>
      </c>
      <c r="B39" s="9" t="s">
        <v>28</v>
      </c>
      <c r="C39" t="s">
        <v>68</v>
      </c>
      <c r="D39" s="3">
        <v>8</v>
      </c>
      <c r="E39" s="25"/>
      <c r="F39" s="13"/>
      <c r="G39" s="19"/>
      <c r="H39" s="3">
        <v>8</v>
      </c>
      <c r="I39" s="13"/>
      <c r="J39" s="12"/>
      <c r="K39" s="12"/>
      <c r="L39" s="12"/>
      <c r="M39" s="12"/>
      <c r="N39" s="12"/>
      <c r="O39" s="9">
        <v>352</v>
      </c>
      <c r="P39" s="9">
        <v>34</v>
      </c>
    </row>
    <row r="40" spans="1:16" outlineLevel="1" x14ac:dyDescent="0.25">
      <c r="A40" s="9">
        <v>35</v>
      </c>
      <c r="B40" s="9" t="s">
        <v>29</v>
      </c>
      <c r="C40" t="s">
        <v>30</v>
      </c>
      <c r="D40" s="13">
        <v>101</v>
      </c>
      <c r="E40" s="25"/>
      <c r="F40" s="11"/>
      <c r="G40" s="19">
        <v>101</v>
      </c>
      <c r="H40" s="13"/>
      <c r="I40" s="13"/>
      <c r="J40" s="12"/>
      <c r="K40" s="12"/>
      <c r="L40" s="12"/>
      <c r="M40" s="12"/>
      <c r="N40" s="13"/>
      <c r="O40" s="9">
        <v>352</v>
      </c>
      <c r="P40" s="9">
        <v>35</v>
      </c>
    </row>
    <row r="41" spans="1:16" outlineLevel="1" x14ac:dyDescent="0.25">
      <c r="A41" s="9">
        <v>36</v>
      </c>
      <c r="B41" s="9" t="s">
        <v>26</v>
      </c>
      <c r="C41" t="s">
        <v>69</v>
      </c>
      <c r="D41" s="13">
        <v>135.97999999999999</v>
      </c>
      <c r="E41" s="25"/>
      <c r="F41" s="13">
        <v>135.97999999999999</v>
      </c>
      <c r="G41" s="19"/>
      <c r="H41" s="13"/>
      <c r="I41" s="13"/>
      <c r="J41" s="12"/>
      <c r="K41" s="12"/>
      <c r="L41" s="12"/>
      <c r="M41" s="12"/>
      <c r="N41" s="12"/>
      <c r="O41" s="9">
        <v>352</v>
      </c>
      <c r="P41" s="9">
        <v>36</v>
      </c>
    </row>
    <row r="42" spans="1:16" outlineLevel="1" x14ac:dyDescent="0.25">
      <c r="A42" s="9">
        <v>37</v>
      </c>
      <c r="B42" s="9" t="s">
        <v>26</v>
      </c>
      <c r="C42" s="3" t="s">
        <v>70</v>
      </c>
      <c r="D42" s="3">
        <v>26</v>
      </c>
      <c r="E42" s="25"/>
      <c r="F42" s="13">
        <v>26</v>
      </c>
      <c r="G42" s="19"/>
      <c r="H42" s="13"/>
      <c r="I42" s="13"/>
      <c r="J42" s="12"/>
      <c r="K42" s="12"/>
      <c r="L42" s="12"/>
      <c r="M42" s="12"/>
      <c r="N42" s="12"/>
      <c r="O42" s="9">
        <v>352</v>
      </c>
      <c r="P42" s="9">
        <v>37</v>
      </c>
    </row>
    <row r="43" spans="1:16" outlineLevel="1" x14ac:dyDescent="0.25">
      <c r="A43" s="9">
        <v>38</v>
      </c>
      <c r="B43" s="9" t="s">
        <v>28</v>
      </c>
      <c r="C43" t="s">
        <v>71</v>
      </c>
      <c r="D43" s="3">
        <v>8</v>
      </c>
      <c r="E43" s="25"/>
      <c r="F43" s="13"/>
      <c r="G43" s="19"/>
      <c r="H43" s="3">
        <v>8</v>
      </c>
      <c r="I43" s="13"/>
      <c r="J43" s="12"/>
      <c r="K43" s="12"/>
      <c r="L43" s="12"/>
      <c r="M43" s="12"/>
      <c r="N43" s="12"/>
      <c r="O43" s="9">
        <v>353</v>
      </c>
      <c r="P43" s="9">
        <v>38</v>
      </c>
    </row>
    <row r="44" spans="1:16" outlineLevel="1" x14ac:dyDescent="0.25">
      <c r="A44" s="9">
        <v>39</v>
      </c>
      <c r="B44" s="9" t="s">
        <v>26</v>
      </c>
      <c r="C44" t="s">
        <v>72</v>
      </c>
      <c r="D44" s="13">
        <v>135.97999999999999</v>
      </c>
      <c r="E44" s="25"/>
      <c r="F44" s="13">
        <v>135.97999999999999</v>
      </c>
      <c r="G44" s="19"/>
      <c r="H44" s="13"/>
      <c r="I44" s="13"/>
      <c r="J44" s="13"/>
      <c r="K44" s="12"/>
      <c r="L44" s="12"/>
      <c r="M44" s="12"/>
      <c r="N44" s="12"/>
      <c r="O44" s="9">
        <v>353</v>
      </c>
      <c r="P44" s="9">
        <v>39</v>
      </c>
    </row>
    <row r="45" spans="1:16" outlineLevel="1" x14ac:dyDescent="0.25">
      <c r="A45" s="9">
        <v>40</v>
      </c>
      <c r="B45" s="9" t="s">
        <v>26</v>
      </c>
      <c r="C45" s="3" t="s">
        <v>73</v>
      </c>
      <c r="D45" s="3">
        <v>26</v>
      </c>
      <c r="E45" s="25"/>
      <c r="F45" s="13">
        <v>26</v>
      </c>
      <c r="G45" s="19"/>
      <c r="H45" s="13"/>
      <c r="I45" s="13"/>
      <c r="J45" s="12"/>
      <c r="K45" s="12"/>
      <c r="L45" s="12"/>
      <c r="M45" s="12"/>
      <c r="N45" s="12"/>
      <c r="O45" s="9">
        <v>353</v>
      </c>
      <c r="P45" s="9">
        <v>40</v>
      </c>
    </row>
    <row r="46" spans="1:16" outlineLevel="1" x14ac:dyDescent="0.25">
      <c r="A46" s="9">
        <v>41</v>
      </c>
      <c r="B46" s="9" t="s">
        <v>26</v>
      </c>
      <c r="C46" s="3" t="s">
        <v>81</v>
      </c>
      <c r="D46" s="13">
        <v>348.67</v>
      </c>
      <c r="E46" s="25">
        <v>58.11</v>
      </c>
      <c r="F46" s="11"/>
      <c r="G46" s="19"/>
      <c r="H46" s="13"/>
      <c r="I46" s="13"/>
      <c r="J46" s="12"/>
      <c r="K46" s="13">
        <v>348.67</v>
      </c>
      <c r="L46" s="12"/>
      <c r="M46" s="12"/>
      <c r="N46" s="12"/>
      <c r="O46" s="9">
        <v>354</v>
      </c>
      <c r="P46" s="9">
        <v>41</v>
      </c>
    </row>
    <row r="47" spans="1:16" outlineLevel="1" x14ac:dyDescent="0.25">
      <c r="A47" s="9">
        <v>42</v>
      </c>
      <c r="B47" s="9" t="s">
        <v>29</v>
      </c>
      <c r="C47" s="3" t="s">
        <v>82</v>
      </c>
      <c r="D47" s="13">
        <v>47</v>
      </c>
      <c r="E47" s="25"/>
      <c r="F47" s="11"/>
      <c r="G47" s="19"/>
      <c r="H47" s="13"/>
      <c r="I47" s="13"/>
      <c r="J47" s="12"/>
      <c r="K47" s="12"/>
      <c r="L47" s="13">
        <v>47</v>
      </c>
      <c r="M47" s="12"/>
      <c r="N47" s="12"/>
      <c r="O47" s="9">
        <v>354</v>
      </c>
      <c r="P47" s="9">
        <v>42</v>
      </c>
    </row>
    <row r="48" spans="1:16" outlineLevel="1" x14ac:dyDescent="0.25">
      <c r="A48" s="9">
        <v>43</v>
      </c>
      <c r="B48" s="9" t="s">
        <v>26</v>
      </c>
      <c r="C48" t="s">
        <v>83</v>
      </c>
      <c r="D48" s="13">
        <v>46</v>
      </c>
      <c r="E48" s="25"/>
      <c r="F48" s="11"/>
      <c r="G48" s="19"/>
      <c r="H48" s="13"/>
      <c r="I48" s="13">
        <v>46</v>
      </c>
      <c r="J48" s="13"/>
      <c r="K48" s="12"/>
      <c r="L48" s="12"/>
      <c r="M48" s="12"/>
      <c r="N48" s="12"/>
      <c r="O48" s="9">
        <v>354</v>
      </c>
      <c r="P48" s="9">
        <v>43</v>
      </c>
    </row>
    <row r="49" spans="1:16" outlineLevel="1" x14ac:dyDescent="0.25">
      <c r="A49" s="9">
        <v>44</v>
      </c>
      <c r="B49" s="9" t="s">
        <v>26</v>
      </c>
      <c r="C49" t="s">
        <v>84</v>
      </c>
      <c r="D49" s="13">
        <v>69</v>
      </c>
      <c r="E49" s="25"/>
      <c r="F49" s="11"/>
      <c r="G49" s="19"/>
      <c r="H49" s="13"/>
      <c r="I49" s="13">
        <v>69</v>
      </c>
      <c r="J49" s="12"/>
      <c r="K49" s="12"/>
      <c r="L49" s="12"/>
      <c r="M49" s="12"/>
      <c r="N49" s="12"/>
      <c r="O49" s="9">
        <v>354</v>
      </c>
      <c r="P49" s="9">
        <v>44</v>
      </c>
    </row>
    <row r="50" spans="1:16" outlineLevel="1" x14ac:dyDescent="0.25">
      <c r="A50" s="9">
        <v>45</v>
      </c>
      <c r="B50" s="9" t="s">
        <v>28</v>
      </c>
      <c r="C50" t="s">
        <v>85</v>
      </c>
      <c r="D50" s="13">
        <v>8</v>
      </c>
      <c r="E50" s="25"/>
      <c r="F50" s="11"/>
      <c r="G50" s="19"/>
      <c r="H50" s="13">
        <v>8</v>
      </c>
      <c r="I50" s="13"/>
      <c r="J50" s="12"/>
      <c r="K50" s="12"/>
      <c r="L50" s="12"/>
      <c r="M50" s="12"/>
      <c r="N50" s="12"/>
      <c r="O50" s="9">
        <v>354</v>
      </c>
      <c r="P50" s="9">
        <v>45</v>
      </c>
    </row>
    <row r="51" spans="1:16" outlineLevel="1" x14ac:dyDescent="0.25">
      <c r="A51" s="9">
        <v>46</v>
      </c>
      <c r="B51" s="9" t="s">
        <v>26</v>
      </c>
      <c r="C51" t="s">
        <v>86</v>
      </c>
      <c r="D51" s="13">
        <v>135.97999999999999</v>
      </c>
      <c r="E51" s="25"/>
      <c r="F51" s="13">
        <v>135.97999999999999</v>
      </c>
      <c r="G51" s="19"/>
      <c r="H51" s="13"/>
      <c r="I51" s="13"/>
      <c r="J51" s="12"/>
      <c r="K51" s="12"/>
      <c r="L51" s="12"/>
      <c r="M51" s="12"/>
      <c r="N51" s="12"/>
      <c r="O51" s="9">
        <v>354</v>
      </c>
      <c r="P51" s="9">
        <v>46</v>
      </c>
    </row>
    <row r="52" spans="1:16" outlineLevel="1" x14ac:dyDescent="0.25">
      <c r="A52" s="9">
        <v>47</v>
      </c>
      <c r="B52" s="9" t="s">
        <v>26</v>
      </c>
      <c r="C52" s="3" t="s">
        <v>87</v>
      </c>
      <c r="D52" s="3">
        <v>26</v>
      </c>
      <c r="E52" s="25"/>
      <c r="F52" s="13">
        <v>26</v>
      </c>
      <c r="G52" s="19"/>
      <c r="H52" s="13"/>
      <c r="I52" s="13"/>
      <c r="J52" s="12"/>
      <c r="K52" s="12"/>
      <c r="L52" s="12"/>
      <c r="M52" s="12"/>
      <c r="N52" s="12"/>
      <c r="O52" s="9">
        <v>354</v>
      </c>
      <c r="P52" s="9">
        <v>47</v>
      </c>
    </row>
    <row r="53" spans="1:16" outlineLevel="1" x14ac:dyDescent="0.25">
      <c r="A53" s="9"/>
      <c r="B53" s="9"/>
      <c r="C53" s="3"/>
      <c r="D53" s="13"/>
      <c r="E53" s="25"/>
      <c r="F53" s="11"/>
      <c r="G53" s="19"/>
      <c r="H53" s="13"/>
      <c r="I53" s="13"/>
      <c r="J53" s="12"/>
      <c r="K53" s="12"/>
      <c r="L53" s="12"/>
      <c r="M53" s="12"/>
      <c r="N53" s="12"/>
      <c r="O53" s="9"/>
      <c r="P53" s="9"/>
    </row>
    <row r="54" spans="1:16" outlineLevel="1" x14ac:dyDescent="0.25">
      <c r="A54" s="9"/>
      <c r="B54" s="9"/>
      <c r="D54" s="11"/>
      <c r="E54" s="25"/>
      <c r="F54" s="13"/>
      <c r="G54" s="19"/>
      <c r="H54" s="13"/>
      <c r="I54" s="13"/>
      <c r="J54" s="12"/>
      <c r="K54" s="12"/>
      <c r="L54" s="12"/>
      <c r="M54" s="12"/>
      <c r="N54" s="12"/>
      <c r="P54" s="9"/>
    </row>
    <row r="55" spans="1:16" x14ac:dyDescent="0.25">
      <c r="D55" s="14">
        <f>SUM(D6:D54)</f>
        <v>3753.2300000000005</v>
      </c>
      <c r="E55" s="26"/>
      <c r="F55" s="14">
        <f t="shared" ref="F55:N55" si="0">SUM(F6:F54)</f>
        <v>1967.16</v>
      </c>
      <c r="G55" s="14">
        <f t="shared" si="0"/>
        <v>498.6</v>
      </c>
      <c r="H55" s="14">
        <f t="shared" si="0"/>
        <v>96</v>
      </c>
      <c r="I55" s="14">
        <f t="shared" si="0"/>
        <v>299</v>
      </c>
      <c r="J55" s="14">
        <f t="shared" si="0"/>
        <v>214</v>
      </c>
      <c r="K55" s="14">
        <f t="shared" si="0"/>
        <v>348.67</v>
      </c>
      <c r="L55" s="14">
        <f t="shared" si="0"/>
        <v>47</v>
      </c>
      <c r="M55" s="14">
        <f t="shared" si="0"/>
        <v>180</v>
      </c>
      <c r="N55" s="14">
        <f t="shared" si="0"/>
        <v>103.2</v>
      </c>
    </row>
    <row r="56" spans="1:16" x14ac:dyDescent="0.25">
      <c r="D56" s="11"/>
      <c r="E56" s="27"/>
      <c r="F56" s="11"/>
      <c r="G56" s="20"/>
      <c r="H56" s="11"/>
      <c r="I56" s="11"/>
      <c r="J56" s="11"/>
      <c r="K56" s="11"/>
      <c r="L56" s="11"/>
      <c r="M56" s="11"/>
      <c r="N56" s="11"/>
    </row>
    <row r="57" spans="1:16" ht="15.75" thickBot="1" x14ac:dyDescent="0.3">
      <c r="D57" s="6"/>
      <c r="E57" s="28"/>
      <c r="F57" s="3"/>
      <c r="G57" s="19"/>
      <c r="H57" s="3"/>
      <c r="I57" s="3"/>
    </row>
    <row r="58" spans="1:16" ht="15.75" thickBot="1" x14ac:dyDescent="0.3">
      <c r="D58" s="6" t="s">
        <v>20</v>
      </c>
      <c r="E58" s="29">
        <f>SUM(F55:N55)</f>
        <v>3753.63</v>
      </c>
      <c r="F58" s="3"/>
      <c r="G58" s="19"/>
      <c r="H58" s="3"/>
      <c r="I58" s="3"/>
    </row>
    <row r="59" spans="1:16" x14ac:dyDescent="0.25">
      <c r="D59" s="6"/>
      <c r="E59" s="28"/>
      <c r="F59" s="3"/>
      <c r="G59" s="19"/>
      <c r="H59" s="3"/>
      <c r="I59" s="3"/>
    </row>
    <row r="60" spans="1:16" ht="15.75" thickBot="1" x14ac:dyDescent="0.3">
      <c r="D60" s="6"/>
      <c r="E60" s="28"/>
      <c r="F60" s="3"/>
      <c r="G60" s="19"/>
      <c r="H60" s="3"/>
      <c r="I60" s="3"/>
    </row>
    <row r="61" spans="1:16" ht="15.75" thickBot="1" x14ac:dyDescent="0.3">
      <c r="B61" t="s">
        <v>88</v>
      </c>
      <c r="C61" s="12" t="s">
        <v>16</v>
      </c>
      <c r="D61" s="15">
        <f>SUM(F55:G55)</f>
        <v>2465.7600000000002</v>
      </c>
      <c r="F61" s="12" t="s">
        <v>17</v>
      </c>
      <c r="G61" s="21">
        <f>SUM(H55:N55)</f>
        <v>1287.8700000000001</v>
      </c>
      <c r="H61" s="3"/>
      <c r="I61" s="3"/>
      <c r="J61" s="12" t="s">
        <v>24</v>
      </c>
      <c r="K61" s="29">
        <f>SUM(D61+G61)</f>
        <v>3753.63</v>
      </c>
      <c r="L61" t="s">
        <v>25</v>
      </c>
    </row>
    <row r="62" spans="1:16" x14ac:dyDescent="0.25">
      <c r="D62" s="3"/>
      <c r="E62" s="28"/>
      <c r="F62" s="3"/>
      <c r="G62" s="19"/>
      <c r="H62" s="3"/>
      <c r="I62" s="3"/>
      <c r="J62" s="3"/>
      <c r="K62" s="3"/>
      <c r="L62" s="3"/>
      <c r="M62" s="3"/>
    </row>
    <row r="63" spans="1:16" x14ac:dyDescent="0.25">
      <c r="D63" s="3"/>
      <c r="E63" s="28"/>
      <c r="F63" s="3"/>
      <c r="G63" s="19"/>
      <c r="H63" s="3"/>
      <c r="I63" s="3"/>
    </row>
    <row r="64" spans="1:16" x14ac:dyDescent="0.25">
      <c r="D64" s="3"/>
      <c r="E64" s="28"/>
      <c r="F64" s="3"/>
      <c r="G64" s="19"/>
      <c r="H64" s="3"/>
      <c r="I64" s="3"/>
    </row>
    <row r="65" spans="4:9" x14ac:dyDescent="0.25">
      <c r="D65" s="3"/>
      <c r="E65" s="28"/>
      <c r="F65" s="3"/>
      <c r="G65" s="19"/>
      <c r="H65" s="3"/>
      <c r="I65" s="3"/>
    </row>
    <row r="66" spans="4:9" x14ac:dyDescent="0.25">
      <c r="D66" s="3"/>
      <c r="E66" s="28"/>
      <c r="F66" s="3"/>
      <c r="G66" s="19"/>
      <c r="H66" s="3"/>
      <c r="I66" s="3"/>
    </row>
    <row r="67" spans="4:9" x14ac:dyDescent="0.25">
      <c r="D67" s="3"/>
      <c r="E67" s="28"/>
      <c r="F67" s="3"/>
      <c r="G67" s="19"/>
      <c r="H67" s="3"/>
      <c r="I67" s="3"/>
    </row>
    <row r="68" spans="4:9" x14ac:dyDescent="0.25">
      <c r="D68" s="3"/>
      <c r="E68" s="28"/>
      <c r="F68" s="3"/>
      <c r="G68" s="19"/>
      <c r="H68" s="3"/>
      <c r="I68" s="3"/>
    </row>
    <row r="69" spans="4:9" x14ac:dyDescent="0.25">
      <c r="D69" s="3"/>
      <c r="E69" s="28"/>
      <c r="F69" s="3"/>
      <c r="G69" s="19"/>
      <c r="H69" s="3"/>
      <c r="I69" s="3"/>
    </row>
    <row r="70" spans="4:9" x14ac:dyDescent="0.25">
      <c r="D70" s="3"/>
      <c r="E70" s="28"/>
      <c r="F70" s="3"/>
      <c r="G70" s="19"/>
      <c r="H70" s="3"/>
      <c r="I70" s="3"/>
    </row>
    <row r="71" spans="4:9" x14ac:dyDescent="0.25">
      <c r="D71" s="3"/>
      <c r="E71" s="28"/>
      <c r="F71" s="3"/>
      <c r="G71" s="19"/>
      <c r="H71" s="3"/>
      <c r="I71" s="3"/>
    </row>
    <row r="72" spans="4:9" x14ac:dyDescent="0.25">
      <c r="D72" s="3"/>
      <c r="E72" s="28"/>
      <c r="F72" s="3"/>
      <c r="G72" s="19"/>
      <c r="H72" s="3"/>
      <c r="I72" s="3"/>
    </row>
    <row r="73" spans="4:9" x14ac:dyDescent="0.25">
      <c r="D73" s="3"/>
      <c r="E73" s="28"/>
      <c r="F73" s="3"/>
      <c r="G73" s="19"/>
      <c r="H73" s="3"/>
      <c r="I73" s="3"/>
    </row>
    <row r="74" spans="4:9" x14ac:dyDescent="0.25">
      <c r="D74" s="3"/>
      <c r="E74" s="28"/>
      <c r="F74" s="3"/>
      <c r="G74" s="19"/>
      <c r="H74" s="3"/>
      <c r="I74" s="3"/>
    </row>
    <row r="75" spans="4:9" x14ac:dyDescent="0.25">
      <c r="D75" s="3"/>
      <c r="E75" s="28"/>
      <c r="F75" s="3"/>
      <c r="G75" s="19"/>
      <c r="H75" s="3"/>
      <c r="I75" s="3"/>
    </row>
    <row r="76" spans="4:9" x14ac:dyDescent="0.25">
      <c r="D76" s="3"/>
      <c r="E76" s="28"/>
      <c r="F76" s="3"/>
      <c r="G76" s="19"/>
      <c r="H76" s="3"/>
      <c r="I76" s="3"/>
    </row>
    <row r="77" spans="4:9" x14ac:dyDescent="0.25">
      <c r="D77" s="3"/>
      <c r="E77" s="28"/>
      <c r="F77" s="3"/>
      <c r="G77" s="19"/>
      <c r="H77" s="3"/>
      <c r="I77" s="3"/>
    </row>
    <row r="78" spans="4:9" x14ac:dyDescent="0.25">
      <c r="D78" s="3"/>
      <c r="E78" s="28"/>
      <c r="F78" s="3"/>
      <c r="G78" s="19"/>
      <c r="H78" s="3"/>
      <c r="I78" s="3"/>
    </row>
    <row r="79" spans="4:9" x14ac:dyDescent="0.25">
      <c r="D79" s="3"/>
      <c r="E79" s="28"/>
      <c r="F79" s="3"/>
      <c r="G79" s="19"/>
      <c r="H79" s="3"/>
      <c r="I79" s="3"/>
    </row>
    <row r="80" spans="4:9" x14ac:dyDescent="0.25">
      <c r="D80" s="3"/>
      <c r="E80" s="28"/>
      <c r="F80" s="3"/>
      <c r="G80" s="19"/>
      <c r="H80" s="3"/>
      <c r="I80" s="3"/>
    </row>
    <row r="81" spans="4:9" x14ac:dyDescent="0.25">
      <c r="D81" s="3"/>
      <c r="E81" s="28"/>
      <c r="F81" s="3"/>
      <c r="G81" s="19"/>
      <c r="H81" s="3"/>
      <c r="I81" s="3"/>
    </row>
    <row r="82" spans="4:9" x14ac:dyDescent="0.25">
      <c r="D82" s="3"/>
      <c r="E82" s="28"/>
      <c r="F82" s="3"/>
      <c r="G82" s="19"/>
      <c r="H82" s="3"/>
      <c r="I82" s="3"/>
    </row>
    <row r="83" spans="4:9" x14ac:dyDescent="0.25">
      <c r="D83" s="3"/>
      <c r="E83" s="28"/>
      <c r="F83" s="3"/>
      <c r="G83" s="19"/>
      <c r="H83" s="3"/>
      <c r="I83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selection activeCell="J6" sqref="J6"/>
    </sheetView>
  </sheetViews>
  <sheetFormatPr defaultRowHeight="15" x14ac:dyDescent="0.25"/>
  <cols>
    <col min="1" max="1" width="10.7109375" bestFit="1" customWidth="1"/>
    <col min="2" max="2" width="17.5703125" customWidth="1"/>
    <col min="3" max="3" width="38.7109375" customWidth="1"/>
  </cols>
  <sheetData>
    <row r="1" spans="1:4" x14ac:dyDescent="0.25">
      <c r="A1" s="30" t="s">
        <v>36</v>
      </c>
      <c r="B1" s="31"/>
      <c r="C1" s="31"/>
      <c r="D1" s="32"/>
    </row>
    <row r="2" spans="1:4" x14ac:dyDescent="0.25">
      <c r="A2" s="33" t="s">
        <v>37</v>
      </c>
      <c r="B2" s="34"/>
      <c r="C2" s="5">
        <v>2025</v>
      </c>
      <c r="D2" s="35"/>
    </row>
    <row r="3" spans="1:4" x14ac:dyDescent="0.25">
      <c r="A3" s="36" t="s">
        <v>6</v>
      </c>
      <c r="B3" s="5"/>
      <c r="C3" s="5"/>
      <c r="D3" s="35"/>
    </row>
    <row r="4" spans="1:4" x14ac:dyDescent="0.25">
      <c r="A4" s="37"/>
      <c r="D4" s="35"/>
    </row>
    <row r="5" spans="1:4" x14ac:dyDescent="0.25">
      <c r="A5" s="36" t="s">
        <v>0</v>
      </c>
      <c r="B5" s="5" t="s">
        <v>1</v>
      </c>
      <c r="C5" s="5" t="s">
        <v>38</v>
      </c>
      <c r="D5" s="38" t="s">
        <v>7</v>
      </c>
    </row>
    <row r="6" spans="1:4" x14ac:dyDescent="0.25">
      <c r="A6" s="37" t="s">
        <v>92</v>
      </c>
      <c r="B6" s="9" t="s">
        <v>39</v>
      </c>
      <c r="C6" t="s">
        <v>91</v>
      </c>
      <c r="D6" s="40">
        <v>160</v>
      </c>
    </row>
    <row r="7" spans="1:4" x14ac:dyDescent="0.25">
      <c r="A7" s="39" t="s">
        <v>74</v>
      </c>
      <c r="B7" s="9" t="s">
        <v>40</v>
      </c>
      <c r="C7" t="s">
        <v>15</v>
      </c>
      <c r="D7" s="40">
        <v>3538</v>
      </c>
    </row>
    <row r="8" spans="1:4" x14ac:dyDescent="0.25">
      <c r="A8" s="39" t="s">
        <v>89</v>
      </c>
      <c r="B8" s="9" t="s">
        <v>75</v>
      </c>
      <c r="C8" t="s">
        <v>41</v>
      </c>
      <c r="D8" s="40">
        <v>130.1</v>
      </c>
    </row>
    <row r="9" spans="1:4" x14ac:dyDescent="0.25">
      <c r="A9" s="39" t="s">
        <v>76</v>
      </c>
      <c r="B9" s="9" t="s">
        <v>79</v>
      </c>
      <c r="C9" t="s">
        <v>77</v>
      </c>
      <c r="D9" s="40">
        <v>160</v>
      </c>
    </row>
    <row r="10" spans="1:4" x14ac:dyDescent="0.25">
      <c r="A10" s="39" t="s">
        <v>78</v>
      </c>
      <c r="B10" s="9" t="s">
        <v>90</v>
      </c>
      <c r="C10" t="s">
        <v>80</v>
      </c>
      <c r="D10" s="40">
        <v>100</v>
      </c>
    </row>
    <row r="11" spans="1:4" x14ac:dyDescent="0.25">
      <c r="A11" s="39"/>
      <c r="B11" s="9"/>
      <c r="D11" s="40"/>
    </row>
    <row r="12" spans="1:4" x14ac:dyDescent="0.25">
      <c r="A12" s="39"/>
      <c r="B12" s="9"/>
      <c r="D12" s="40"/>
    </row>
    <row r="13" spans="1:4" x14ac:dyDescent="0.25">
      <c r="A13" s="39"/>
      <c r="B13" s="9"/>
      <c r="D13" s="40"/>
    </row>
    <row r="14" spans="1:4" x14ac:dyDescent="0.25">
      <c r="A14" s="41"/>
      <c r="B14" s="42"/>
      <c r="C14" s="43" t="s">
        <v>42</v>
      </c>
      <c r="D14" s="44">
        <f>SUM(D5:D13)</f>
        <v>4088.1</v>
      </c>
    </row>
    <row r="15" spans="1:4" x14ac:dyDescent="0.25">
      <c r="A15" s="2"/>
      <c r="B15" s="9"/>
    </row>
    <row r="16" spans="1:4" x14ac:dyDescent="0.25">
      <c r="D16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  <row r="21" spans="4:4" x14ac:dyDescent="0.25">
      <c r="D21" s="3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3"/>
  <sheetViews>
    <sheetView topLeftCell="A13" workbookViewId="0">
      <selection activeCell="E24" sqref="A2:E24"/>
    </sheetView>
  </sheetViews>
  <sheetFormatPr defaultRowHeight="15" x14ac:dyDescent="0.25"/>
  <cols>
    <col min="1" max="1" width="34.85546875" customWidth="1"/>
  </cols>
  <sheetData>
    <row r="1" spans="1:3" x14ac:dyDescent="0.25">
      <c r="A1" t="s">
        <v>11</v>
      </c>
    </row>
    <row r="7" spans="1:3" x14ac:dyDescent="0.25">
      <c r="B7" s="3"/>
    </row>
    <row r="9" spans="1:3" x14ac:dyDescent="0.25">
      <c r="B9" s="3"/>
    </row>
    <row r="11" spans="1:3" x14ac:dyDescent="0.25">
      <c r="B11" s="8"/>
    </row>
    <row r="14" spans="1:3" x14ac:dyDescent="0.25">
      <c r="B14" s="3"/>
      <c r="C14" s="7"/>
    </row>
    <row r="16" spans="1:3" x14ac:dyDescent="0.25">
      <c r="B16" s="6"/>
    </row>
    <row r="17" spans="2:4" x14ac:dyDescent="0.25">
      <c r="B17" s="6"/>
    </row>
    <row r="18" spans="2:4" x14ac:dyDescent="0.25">
      <c r="B18" s="6"/>
    </row>
    <row r="19" spans="2:4" x14ac:dyDescent="0.25">
      <c r="B19" s="6"/>
    </row>
    <row r="20" spans="2:4" x14ac:dyDescent="0.25">
      <c r="B20" s="6"/>
    </row>
    <row r="21" spans="2:4" x14ac:dyDescent="0.25">
      <c r="B21" s="6"/>
    </row>
    <row r="23" spans="2:4" x14ac:dyDescent="0.25">
      <c r="B23" s="4"/>
      <c r="D23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Payments</vt:lpstr>
      <vt:lpstr>Receipts</vt:lpstr>
      <vt:lpstr>Bank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Green</dc:creator>
  <cp:lastModifiedBy>Yapham Parish</cp:lastModifiedBy>
  <cp:lastPrinted>2025-04-27T13:02:58Z</cp:lastPrinted>
  <dcterms:created xsi:type="dcterms:W3CDTF">2015-01-26T15:18:04Z</dcterms:created>
  <dcterms:modified xsi:type="dcterms:W3CDTF">2025-04-27T13:11:16Z</dcterms:modified>
</cp:coreProperties>
</file>